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cschwarz/Dropbox/00-current-tasks/2019-06-NestSurvivalWorkshop/DataAndCode/Killdeer/"/>
    </mc:Choice>
  </mc:AlternateContent>
  <xr:revisionPtr revIDLastSave="0" documentId="13_ncr:1_{144E2E9A-D3A4-7E4D-B1AC-05190F4DE42C}" xr6:coauthVersionLast="43" xr6:coauthVersionMax="43" xr10:uidLastSave="{00000000-0000-0000-0000-000000000000}"/>
  <bookViews>
    <workbookView xWindow="5860" yWindow="2380" windowWidth="28040" windowHeight="17440" activeTab="2" xr2:uid="{00000000-000D-0000-FFFF-FFFF00000000}"/>
  </bookViews>
  <sheets>
    <sheet name="killdeer" sheetId="1" r:id="rId1"/>
    <sheet name="killdeer-mayfield" sheetId="2" r:id="rId2"/>
    <sheet name="killdeer-age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5" i="2" l="1"/>
  <c r="H26" i="2" s="1"/>
  <c r="E23" i="2"/>
  <c r="H23" i="2"/>
  <c r="H21" i="2"/>
  <c r="H20" i="2"/>
  <c r="H19" i="2"/>
  <c r="H18" i="2"/>
  <c r="H17" i="2"/>
  <c r="H16" i="2"/>
  <c r="H15" i="2"/>
  <c r="H14" i="2"/>
  <c r="H13" i="2"/>
  <c r="H12" i="2"/>
  <c r="H11" i="2"/>
  <c r="H10" i="2"/>
  <c r="H9" i="2"/>
  <c r="H8" i="2"/>
  <c r="H7" i="2"/>
  <c r="H6" i="2"/>
  <c r="H5" i="2"/>
  <c r="H4" i="2"/>
  <c r="F21" i="2"/>
  <c r="E21" i="2"/>
  <c r="D21" i="2"/>
  <c r="C21" i="2"/>
  <c r="B21" i="2"/>
  <c r="A21" i="2"/>
  <c r="F20" i="2"/>
  <c r="E20" i="2"/>
  <c r="D20" i="2"/>
  <c r="C20" i="2"/>
  <c r="B20" i="2"/>
  <c r="A20" i="2"/>
  <c r="F19" i="2"/>
  <c r="E19" i="2"/>
  <c r="D19" i="2"/>
  <c r="C19" i="2"/>
  <c r="B19" i="2"/>
  <c r="A19" i="2"/>
  <c r="F18" i="2"/>
  <c r="E18" i="2"/>
  <c r="D18" i="2"/>
  <c r="C18" i="2"/>
  <c r="B18" i="2"/>
  <c r="A18" i="2"/>
  <c r="F17" i="2"/>
  <c r="E17" i="2"/>
  <c r="D17" i="2"/>
  <c r="C17" i="2"/>
  <c r="B17" i="2"/>
  <c r="A17" i="2"/>
  <c r="F16" i="2"/>
  <c r="E16" i="2"/>
  <c r="D16" i="2"/>
  <c r="C16" i="2"/>
  <c r="B16" i="2"/>
  <c r="A16" i="2"/>
  <c r="F15" i="2"/>
  <c r="E15" i="2"/>
  <c r="D15" i="2"/>
  <c r="C15" i="2"/>
  <c r="B15" i="2"/>
  <c r="A15" i="2"/>
  <c r="F14" i="2"/>
  <c r="E14" i="2"/>
  <c r="D14" i="2"/>
  <c r="C14" i="2"/>
  <c r="B14" i="2"/>
  <c r="A14" i="2"/>
  <c r="F13" i="2"/>
  <c r="E13" i="2"/>
  <c r="D13" i="2"/>
  <c r="C13" i="2"/>
  <c r="B13" i="2"/>
  <c r="A13" i="2"/>
  <c r="F12" i="2"/>
  <c r="E12" i="2"/>
  <c r="D12" i="2"/>
  <c r="C12" i="2"/>
  <c r="B12" i="2"/>
  <c r="A12" i="2"/>
  <c r="F11" i="2"/>
  <c r="E11" i="2"/>
  <c r="D11" i="2"/>
  <c r="C11" i="2"/>
  <c r="B11" i="2"/>
  <c r="A11" i="2"/>
  <c r="F10" i="2"/>
  <c r="E10" i="2"/>
  <c r="D10" i="2"/>
  <c r="C10" i="2"/>
  <c r="B10" i="2"/>
  <c r="A10" i="2"/>
  <c r="F9" i="2"/>
  <c r="E9" i="2"/>
  <c r="D9" i="2"/>
  <c r="C9" i="2"/>
  <c r="B9" i="2"/>
  <c r="A9" i="2"/>
  <c r="F8" i="2"/>
  <c r="E8" i="2"/>
  <c r="D8" i="2"/>
  <c r="C8" i="2"/>
  <c r="B8" i="2"/>
  <c r="A8" i="2"/>
  <c r="F7" i="2"/>
  <c r="E7" i="2"/>
  <c r="D7" i="2"/>
  <c r="C7" i="2"/>
  <c r="B7" i="2"/>
  <c r="A7" i="2"/>
  <c r="F6" i="2"/>
  <c r="E6" i="2"/>
  <c r="D6" i="2"/>
  <c r="C6" i="2"/>
  <c r="B6" i="2"/>
  <c r="A6" i="2"/>
  <c r="F5" i="2"/>
  <c r="E5" i="2"/>
  <c r="D5" i="2"/>
  <c r="C5" i="2"/>
  <c r="B5" i="2"/>
  <c r="A5" i="2"/>
  <c r="F4" i="2"/>
  <c r="E4" i="2"/>
  <c r="D4" i="2"/>
  <c r="C4" i="2"/>
  <c r="B4" i="2"/>
  <c r="A4" i="2"/>
  <c r="F3" i="2"/>
  <c r="E3" i="2"/>
  <c r="D3" i="2"/>
  <c r="C3" i="2"/>
  <c r="B3" i="2"/>
  <c r="A3" i="2"/>
</calcChain>
</file>

<file path=xl/sharedStrings.xml><?xml version="1.0" encoding="utf-8"?>
<sst xmlns="http://schemas.openxmlformats.org/spreadsheetml/2006/main" count="55" uniqueCount="31">
  <si>
    <t>id</t>
  </si>
  <si>
    <t>FirstFound</t>
  </si>
  <si>
    <t>LastPresent</t>
  </si>
  <si>
    <t>LastChecked</t>
  </si>
  <si>
    <t>Fate</t>
  </si>
  <si>
    <t>Freq</t>
  </si>
  <si>
    <t>/*A*/</t>
  </si>
  <si>
    <t>/*B*/</t>
  </si>
  <si>
    <t>/*C*/</t>
  </si>
  <si>
    <t>/*D*/</t>
  </si>
  <si>
    <t>/*E*/</t>
  </si>
  <si>
    <t>/*F*/</t>
  </si>
  <si>
    <t>/*G*/</t>
  </si>
  <si>
    <t>/*H*/</t>
  </si>
  <si>
    <t>/*I*/</t>
  </si>
  <si>
    <t>/*J*/</t>
  </si>
  <si>
    <t>/*K*/</t>
  </si>
  <si>
    <t>/*L*/</t>
  </si>
  <si>
    <t>/*M*/</t>
  </si>
  <si>
    <t>/*N*/</t>
  </si>
  <si>
    <t>/*O*/</t>
  </si>
  <si>
    <t>/*P*/</t>
  </si>
  <si>
    <t>/*Q*/</t>
  </si>
  <si>
    <t>/*R*/</t>
  </si>
  <si>
    <t>Compute the Mayfield  estimate</t>
  </si>
  <si>
    <t>Exposure</t>
  </si>
  <si>
    <t>Estimate</t>
  </si>
  <si>
    <t>Totals</t>
  </si>
  <si>
    <t>DSR</t>
  </si>
  <si>
    <t>P(Nest success)</t>
  </si>
  <si>
    <t>AgeDay1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</si>
</sst>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">
    <xf numFmtId="0" fontId="0" fillId="0" borderId="0" xfId="0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9"/>
  <sheetViews>
    <sheetView workbookViewId="0">
      <selection sqref="A1:F19"/>
    </sheetView>
  </sheetViews>
  <sheetFormatPr baseColWidth="10" defaultRowHeight="16" x14ac:dyDescent="0.2"/>
  <sheetData>
    <row r="1" spans="1:6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</row>
    <row r="2" spans="1:6" x14ac:dyDescent="0.2">
      <c r="A2" t="s">
        <v>6</v>
      </c>
      <c r="B2">
        <v>1</v>
      </c>
      <c r="C2">
        <v>9</v>
      </c>
      <c r="D2">
        <v>9</v>
      </c>
      <c r="E2">
        <v>0</v>
      </c>
      <c r="F2">
        <v>1</v>
      </c>
    </row>
    <row r="3" spans="1:6" x14ac:dyDescent="0.2">
      <c r="A3" t="s">
        <v>7</v>
      </c>
      <c r="B3">
        <v>5</v>
      </c>
      <c r="C3">
        <v>5</v>
      </c>
      <c r="D3">
        <v>9</v>
      </c>
      <c r="E3">
        <v>1</v>
      </c>
      <c r="F3">
        <v>1</v>
      </c>
    </row>
    <row r="4" spans="1:6" x14ac:dyDescent="0.2">
      <c r="A4" t="s">
        <v>8</v>
      </c>
      <c r="B4">
        <v>5</v>
      </c>
      <c r="C4">
        <v>40</v>
      </c>
      <c r="D4">
        <v>40</v>
      </c>
      <c r="E4">
        <v>0</v>
      </c>
      <c r="F4">
        <v>1</v>
      </c>
    </row>
    <row r="5" spans="1:6" x14ac:dyDescent="0.2">
      <c r="A5" t="s">
        <v>9</v>
      </c>
      <c r="B5">
        <v>9</v>
      </c>
      <c r="C5">
        <v>32</v>
      </c>
      <c r="D5">
        <v>32</v>
      </c>
      <c r="E5">
        <v>0</v>
      </c>
      <c r="F5">
        <v>1</v>
      </c>
    </row>
    <row r="6" spans="1:6" x14ac:dyDescent="0.2">
      <c r="A6" t="s">
        <v>10</v>
      </c>
      <c r="B6">
        <v>7</v>
      </c>
      <c r="C6">
        <v>8</v>
      </c>
      <c r="D6">
        <v>8</v>
      </c>
      <c r="E6">
        <v>0</v>
      </c>
      <c r="F6">
        <v>1</v>
      </c>
    </row>
    <row r="7" spans="1:6" x14ac:dyDescent="0.2">
      <c r="A7" t="s">
        <v>11</v>
      </c>
      <c r="B7">
        <v>3</v>
      </c>
      <c r="C7">
        <v>15</v>
      </c>
      <c r="D7">
        <v>15</v>
      </c>
      <c r="E7">
        <v>0</v>
      </c>
      <c r="F7">
        <v>1</v>
      </c>
    </row>
    <row r="8" spans="1:6" x14ac:dyDescent="0.2">
      <c r="A8" t="s">
        <v>12</v>
      </c>
      <c r="B8">
        <v>8</v>
      </c>
      <c r="C8">
        <v>32</v>
      </c>
      <c r="D8">
        <v>32</v>
      </c>
      <c r="E8">
        <v>0</v>
      </c>
      <c r="F8">
        <v>1</v>
      </c>
    </row>
    <row r="9" spans="1:6" x14ac:dyDescent="0.2">
      <c r="A9" t="s">
        <v>13</v>
      </c>
      <c r="B9">
        <v>14</v>
      </c>
      <c r="C9">
        <v>14</v>
      </c>
      <c r="D9">
        <v>16</v>
      </c>
      <c r="E9">
        <v>1</v>
      </c>
      <c r="F9">
        <v>1</v>
      </c>
    </row>
    <row r="10" spans="1:6" x14ac:dyDescent="0.2">
      <c r="A10" t="s">
        <v>14</v>
      </c>
      <c r="B10">
        <v>8</v>
      </c>
      <c r="C10">
        <v>14</v>
      </c>
      <c r="D10">
        <v>14</v>
      </c>
      <c r="E10">
        <v>0</v>
      </c>
      <c r="F10">
        <v>1</v>
      </c>
    </row>
    <row r="11" spans="1:6" x14ac:dyDescent="0.2">
      <c r="A11" t="s">
        <v>15</v>
      </c>
      <c r="B11">
        <v>13</v>
      </c>
      <c r="C11">
        <v>14</v>
      </c>
      <c r="D11">
        <v>14</v>
      </c>
      <c r="E11">
        <v>0</v>
      </c>
      <c r="F11">
        <v>1</v>
      </c>
    </row>
    <row r="12" spans="1:6" x14ac:dyDescent="0.2">
      <c r="A12" t="s">
        <v>16</v>
      </c>
      <c r="B12">
        <v>14</v>
      </c>
      <c r="C12">
        <v>33</v>
      </c>
      <c r="D12">
        <v>33</v>
      </c>
      <c r="E12">
        <v>0</v>
      </c>
      <c r="F12">
        <v>1</v>
      </c>
    </row>
    <row r="13" spans="1:6" x14ac:dyDescent="0.2">
      <c r="A13" t="s">
        <v>17</v>
      </c>
      <c r="B13">
        <v>15</v>
      </c>
      <c r="C13">
        <v>37</v>
      </c>
      <c r="D13">
        <v>37</v>
      </c>
      <c r="E13">
        <v>0</v>
      </c>
      <c r="F13">
        <v>1</v>
      </c>
    </row>
    <row r="14" spans="1:6" x14ac:dyDescent="0.2">
      <c r="A14" t="s">
        <v>18</v>
      </c>
      <c r="B14">
        <v>16</v>
      </c>
      <c r="C14">
        <v>37</v>
      </c>
      <c r="D14">
        <v>40</v>
      </c>
      <c r="E14">
        <v>1</v>
      </c>
      <c r="F14">
        <v>1</v>
      </c>
    </row>
    <row r="15" spans="1:6" x14ac:dyDescent="0.2">
      <c r="A15" t="s">
        <v>19</v>
      </c>
      <c r="B15">
        <v>16</v>
      </c>
      <c r="C15">
        <v>28</v>
      </c>
      <c r="D15">
        <v>32</v>
      </c>
      <c r="E15">
        <v>1</v>
      </c>
      <c r="F15">
        <v>1</v>
      </c>
    </row>
    <row r="16" spans="1:6" x14ac:dyDescent="0.2">
      <c r="A16" t="s">
        <v>20</v>
      </c>
      <c r="B16">
        <v>16</v>
      </c>
      <c r="C16">
        <v>17</v>
      </c>
      <c r="D16">
        <v>17</v>
      </c>
      <c r="E16">
        <v>0</v>
      </c>
      <c r="F16">
        <v>1</v>
      </c>
    </row>
    <row r="17" spans="1:6" x14ac:dyDescent="0.2">
      <c r="A17" t="s">
        <v>21</v>
      </c>
      <c r="B17">
        <v>21</v>
      </c>
      <c r="C17">
        <v>28</v>
      </c>
      <c r="D17">
        <v>33</v>
      </c>
      <c r="E17">
        <v>1</v>
      </c>
      <c r="F17">
        <v>1</v>
      </c>
    </row>
    <row r="18" spans="1:6" x14ac:dyDescent="0.2">
      <c r="A18" t="s">
        <v>22</v>
      </c>
      <c r="B18">
        <v>23</v>
      </c>
      <c r="C18">
        <v>33</v>
      </c>
      <c r="D18">
        <v>34</v>
      </c>
      <c r="E18">
        <v>1</v>
      </c>
      <c r="F18">
        <v>1</v>
      </c>
    </row>
    <row r="19" spans="1:6" x14ac:dyDescent="0.2">
      <c r="A19" t="s">
        <v>23</v>
      </c>
      <c r="B19">
        <v>27</v>
      </c>
      <c r="C19">
        <v>29</v>
      </c>
      <c r="D19">
        <v>29</v>
      </c>
      <c r="E19">
        <v>0</v>
      </c>
      <c r="F19">
        <v>1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6"/>
  <sheetViews>
    <sheetView workbookViewId="0">
      <selection activeCell="H26" sqref="H26"/>
    </sheetView>
  </sheetViews>
  <sheetFormatPr baseColWidth="10" defaultRowHeight="16" x14ac:dyDescent="0.2"/>
  <cols>
    <col min="7" max="7" width="3.1640625" customWidth="1"/>
  </cols>
  <sheetData>
    <row r="1" spans="1:8" x14ac:dyDescent="0.2">
      <c r="A1" t="s">
        <v>24</v>
      </c>
    </row>
    <row r="3" spans="1:8" x14ac:dyDescent="0.2">
      <c r="A3" t="str">
        <f>killdeer!A1</f>
        <v>id</v>
      </c>
      <c r="B3" t="str">
        <f>killdeer!B1</f>
        <v>FirstFound</v>
      </c>
      <c r="C3" t="str">
        <f>killdeer!C1</f>
        <v>LastPresent</v>
      </c>
      <c r="D3" t="str">
        <f>killdeer!D1</f>
        <v>LastChecked</v>
      </c>
      <c r="E3" t="str">
        <f>killdeer!E1</f>
        <v>Fate</v>
      </c>
      <c r="F3" t="str">
        <f>killdeer!F1</f>
        <v>Freq</v>
      </c>
      <c r="H3" t="s">
        <v>25</v>
      </c>
    </row>
    <row r="4" spans="1:8" x14ac:dyDescent="0.2">
      <c r="A4" t="str">
        <f>killdeer!A2</f>
        <v>/*A*/</v>
      </c>
      <c r="B4">
        <f>killdeer!B2</f>
        <v>1</v>
      </c>
      <c r="C4">
        <f>killdeer!C2</f>
        <v>9</v>
      </c>
      <c r="D4">
        <f>killdeer!D2</f>
        <v>9</v>
      </c>
      <c r="E4">
        <f>killdeer!E2</f>
        <v>0</v>
      </c>
      <c r="F4">
        <f>killdeer!F2</f>
        <v>1</v>
      </c>
      <c r="H4">
        <f>C4-B4+(D4-C4)*0.5</f>
        <v>8</v>
      </c>
    </row>
    <row r="5" spans="1:8" x14ac:dyDescent="0.2">
      <c r="A5" t="str">
        <f>killdeer!A3</f>
        <v>/*B*/</v>
      </c>
      <c r="B5">
        <f>killdeer!B3</f>
        <v>5</v>
      </c>
      <c r="C5">
        <f>killdeer!C3</f>
        <v>5</v>
      </c>
      <c r="D5">
        <f>killdeer!D3</f>
        <v>9</v>
      </c>
      <c r="E5">
        <f>killdeer!E3</f>
        <v>1</v>
      </c>
      <c r="F5">
        <f>killdeer!F3</f>
        <v>1</v>
      </c>
      <c r="H5">
        <f t="shared" ref="H5:H21" si="0">C5-B5+(D5-C5)*0.5</f>
        <v>2</v>
      </c>
    </row>
    <row r="6" spans="1:8" x14ac:dyDescent="0.2">
      <c r="A6" t="str">
        <f>killdeer!A4</f>
        <v>/*C*/</v>
      </c>
      <c r="B6">
        <f>killdeer!B4</f>
        <v>5</v>
      </c>
      <c r="C6">
        <f>killdeer!C4</f>
        <v>40</v>
      </c>
      <c r="D6">
        <f>killdeer!D4</f>
        <v>40</v>
      </c>
      <c r="E6">
        <f>killdeer!E4</f>
        <v>0</v>
      </c>
      <c r="F6">
        <f>killdeer!F4</f>
        <v>1</v>
      </c>
      <c r="H6">
        <f t="shared" si="0"/>
        <v>35</v>
      </c>
    </row>
    <row r="7" spans="1:8" x14ac:dyDescent="0.2">
      <c r="A7" t="str">
        <f>killdeer!A5</f>
        <v>/*D*/</v>
      </c>
      <c r="B7">
        <f>killdeer!B5</f>
        <v>9</v>
      </c>
      <c r="C7">
        <f>killdeer!C5</f>
        <v>32</v>
      </c>
      <c r="D7">
        <f>killdeer!D5</f>
        <v>32</v>
      </c>
      <c r="E7">
        <f>killdeer!E5</f>
        <v>0</v>
      </c>
      <c r="F7">
        <f>killdeer!F5</f>
        <v>1</v>
      </c>
      <c r="H7">
        <f t="shared" si="0"/>
        <v>23</v>
      </c>
    </row>
    <row r="8" spans="1:8" x14ac:dyDescent="0.2">
      <c r="A8" t="str">
        <f>killdeer!A6</f>
        <v>/*E*/</v>
      </c>
      <c r="B8">
        <f>killdeer!B6</f>
        <v>7</v>
      </c>
      <c r="C8">
        <f>killdeer!C6</f>
        <v>8</v>
      </c>
      <c r="D8">
        <f>killdeer!D6</f>
        <v>8</v>
      </c>
      <c r="E8">
        <f>killdeer!E6</f>
        <v>0</v>
      </c>
      <c r="F8">
        <f>killdeer!F6</f>
        <v>1</v>
      </c>
      <c r="H8">
        <f t="shared" si="0"/>
        <v>1</v>
      </c>
    </row>
    <row r="9" spans="1:8" x14ac:dyDescent="0.2">
      <c r="A9" t="str">
        <f>killdeer!A7</f>
        <v>/*F*/</v>
      </c>
      <c r="B9">
        <f>killdeer!B7</f>
        <v>3</v>
      </c>
      <c r="C9">
        <f>killdeer!C7</f>
        <v>15</v>
      </c>
      <c r="D9">
        <f>killdeer!D7</f>
        <v>15</v>
      </c>
      <c r="E9">
        <f>killdeer!E7</f>
        <v>0</v>
      </c>
      <c r="F9">
        <f>killdeer!F7</f>
        <v>1</v>
      </c>
      <c r="H9">
        <f t="shared" si="0"/>
        <v>12</v>
      </c>
    </row>
    <row r="10" spans="1:8" x14ac:dyDescent="0.2">
      <c r="A10" t="str">
        <f>killdeer!A8</f>
        <v>/*G*/</v>
      </c>
      <c r="B10">
        <f>killdeer!B8</f>
        <v>8</v>
      </c>
      <c r="C10">
        <f>killdeer!C8</f>
        <v>32</v>
      </c>
      <c r="D10">
        <f>killdeer!D8</f>
        <v>32</v>
      </c>
      <c r="E10">
        <f>killdeer!E8</f>
        <v>0</v>
      </c>
      <c r="F10">
        <f>killdeer!F8</f>
        <v>1</v>
      </c>
      <c r="H10">
        <f t="shared" si="0"/>
        <v>24</v>
      </c>
    </row>
    <row r="11" spans="1:8" x14ac:dyDescent="0.2">
      <c r="A11" t="str">
        <f>killdeer!A9</f>
        <v>/*H*/</v>
      </c>
      <c r="B11">
        <f>killdeer!B9</f>
        <v>14</v>
      </c>
      <c r="C11">
        <f>killdeer!C9</f>
        <v>14</v>
      </c>
      <c r="D11">
        <f>killdeer!D9</f>
        <v>16</v>
      </c>
      <c r="E11">
        <f>killdeer!E9</f>
        <v>1</v>
      </c>
      <c r="F11">
        <f>killdeer!F9</f>
        <v>1</v>
      </c>
      <c r="H11">
        <f t="shared" si="0"/>
        <v>1</v>
      </c>
    </row>
    <row r="12" spans="1:8" x14ac:dyDescent="0.2">
      <c r="A12" t="str">
        <f>killdeer!A10</f>
        <v>/*I*/</v>
      </c>
      <c r="B12">
        <f>killdeer!B10</f>
        <v>8</v>
      </c>
      <c r="C12">
        <f>killdeer!C10</f>
        <v>14</v>
      </c>
      <c r="D12">
        <f>killdeer!D10</f>
        <v>14</v>
      </c>
      <c r="E12">
        <f>killdeer!E10</f>
        <v>0</v>
      </c>
      <c r="F12">
        <f>killdeer!F10</f>
        <v>1</v>
      </c>
      <c r="H12">
        <f t="shared" si="0"/>
        <v>6</v>
      </c>
    </row>
    <row r="13" spans="1:8" x14ac:dyDescent="0.2">
      <c r="A13" t="str">
        <f>killdeer!A11</f>
        <v>/*J*/</v>
      </c>
      <c r="B13">
        <f>killdeer!B11</f>
        <v>13</v>
      </c>
      <c r="C13">
        <f>killdeer!C11</f>
        <v>14</v>
      </c>
      <c r="D13">
        <f>killdeer!D11</f>
        <v>14</v>
      </c>
      <c r="E13">
        <f>killdeer!E11</f>
        <v>0</v>
      </c>
      <c r="F13">
        <f>killdeer!F11</f>
        <v>1</v>
      </c>
      <c r="H13">
        <f t="shared" si="0"/>
        <v>1</v>
      </c>
    </row>
    <row r="14" spans="1:8" x14ac:dyDescent="0.2">
      <c r="A14" t="str">
        <f>killdeer!A12</f>
        <v>/*K*/</v>
      </c>
      <c r="B14">
        <f>killdeer!B12</f>
        <v>14</v>
      </c>
      <c r="C14">
        <f>killdeer!C12</f>
        <v>33</v>
      </c>
      <c r="D14">
        <f>killdeer!D12</f>
        <v>33</v>
      </c>
      <c r="E14">
        <f>killdeer!E12</f>
        <v>0</v>
      </c>
      <c r="F14">
        <f>killdeer!F12</f>
        <v>1</v>
      </c>
      <c r="H14">
        <f t="shared" si="0"/>
        <v>19</v>
      </c>
    </row>
    <row r="15" spans="1:8" x14ac:dyDescent="0.2">
      <c r="A15" t="str">
        <f>killdeer!A13</f>
        <v>/*L*/</v>
      </c>
      <c r="B15">
        <f>killdeer!B13</f>
        <v>15</v>
      </c>
      <c r="C15">
        <f>killdeer!C13</f>
        <v>37</v>
      </c>
      <c r="D15">
        <f>killdeer!D13</f>
        <v>37</v>
      </c>
      <c r="E15">
        <f>killdeer!E13</f>
        <v>0</v>
      </c>
      <c r="F15">
        <f>killdeer!F13</f>
        <v>1</v>
      </c>
      <c r="H15">
        <f t="shared" si="0"/>
        <v>22</v>
      </c>
    </row>
    <row r="16" spans="1:8" x14ac:dyDescent="0.2">
      <c r="A16" t="str">
        <f>killdeer!A14</f>
        <v>/*M*/</v>
      </c>
      <c r="B16">
        <f>killdeer!B14</f>
        <v>16</v>
      </c>
      <c r="C16">
        <f>killdeer!C14</f>
        <v>37</v>
      </c>
      <c r="D16">
        <f>killdeer!D14</f>
        <v>40</v>
      </c>
      <c r="E16">
        <f>killdeer!E14</f>
        <v>1</v>
      </c>
      <c r="F16">
        <f>killdeer!F14</f>
        <v>1</v>
      </c>
      <c r="H16">
        <f t="shared" si="0"/>
        <v>22.5</v>
      </c>
    </row>
    <row r="17" spans="1:10" x14ac:dyDescent="0.2">
      <c r="A17" t="str">
        <f>killdeer!A15</f>
        <v>/*N*/</v>
      </c>
      <c r="B17">
        <f>killdeer!B15</f>
        <v>16</v>
      </c>
      <c r="C17">
        <f>killdeer!C15</f>
        <v>28</v>
      </c>
      <c r="D17">
        <f>killdeer!D15</f>
        <v>32</v>
      </c>
      <c r="E17">
        <f>killdeer!E15</f>
        <v>1</v>
      </c>
      <c r="F17">
        <f>killdeer!F15</f>
        <v>1</v>
      </c>
      <c r="H17">
        <f t="shared" si="0"/>
        <v>14</v>
      </c>
    </row>
    <row r="18" spans="1:10" x14ac:dyDescent="0.2">
      <c r="A18" t="str">
        <f>killdeer!A16</f>
        <v>/*O*/</v>
      </c>
      <c r="B18">
        <f>killdeer!B16</f>
        <v>16</v>
      </c>
      <c r="C18">
        <f>killdeer!C16</f>
        <v>17</v>
      </c>
      <c r="D18">
        <f>killdeer!D16</f>
        <v>17</v>
      </c>
      <c r="E18">
        <f>killdeer!E16</f>
        <v>0</v>
      </c>
      <c r="F18">
        <f>killdeer!F16</f>
        <v>1</v>
      </c>
      <c r="H18">
        <f t="shared" si="0"/>
        <v>1</v>
      </c>
    </row>
    <row r="19" spans="1:10" x14ac:dyDescent="0.2">
      <c r="A19" t="str">
        <f>killdeer!A17</f>
        <v>/*P*/</v>
      </c>
      <c r="B19">
        <f>killdeer!B17</f>
        <v>21</v>
      </c>
      <c r="C19">
        <f>killdeer!C17</f>
        <v>28</v>
      </c>
      <c r="D19">
        <f>killdeer!D17</f>
        <v>33</v>
      </c>
      <c r="E19">
        <f>killdeer!E17</f>
        <v>1</v>
      </c>
      <c r="F19">
        <f>killdeer!F17</f>
        <v>1</v>
      </c>
      <c r="H19">
        <f t="shared" si="0"/>
        <v>9.5</v>
      </c>
    </row>
    <row r="20" spans="1:10" x14ac:dyDescent="0.2">
      <c r="A20" t="str">
        <f>killdeer!A18</f>
        <v>/*Q*/</v>
      </c>
      <c r="B20">
        <f>killdeer!B18</f>
        <v>23</v>
      </c>
      <c r="C20">
        <f>killdeer!C18</f>
        <v>33</v>
      </c>
      <c r="D20">
        <f>killdeer!D18</f>
        <v>34</v>
      </c>
      <c r="E20">
        <f>killdeer!E18</f>
        <v>1</v>
      </c>
      <c r="F20">
        <f>killdeer!F18</f>
        <v>1</v>
      </c>
      <c r="H20">
        <f t="shared" si="0"/>
        <v>10.5</v>
      </c>
    </row>
    <row r="21" spans="1:10" x14ac:dyDescent="0.2">
      <c r="A21" t="str">
        <f>killdeer!A19</f>
        <v>/*R*/</v>
      </c>
      <c r="B21">
        <f>killdeer!B19</f>
        <v>27</v>
      </c>
      <c r="C21">
        <f>killdeer!C19</f>
        <v>29</v>
      </c>
      <c r="D21">
        <f>killdeer!D19</f>
        <v>29</v>
      </c>
      <c r="E21">
        <f>killdeer!E19</f>
        <v>0</v>
      </c>
      <c r="F21">
        <f>killdeer!F19</f>
        <v>1</v>
      </c>
      <c r="H21">
        <f t="shared" si="0"/>
        <v>2</v>
      </c>
    </row>
    <row r="22" spans="1:10" x14ac:dyDescent="0.2">
      <c r="J22" t="s">
        <v>26</v>
      </c>
    </row>
    <row r="23" spans="1:10" x14ac:dyDescent="0.2">
      <c r="A23" t="s">
        <v>27</v>
      </c>
      <c r="E23">
        <f>SUM(E4:E21)</f>
        <v>6</v>
      </c>
      <c r="H23">
        <f>SUM(H4:H21)</f>
        <v>213.5</v>
      </c>
    </row>
    <row r="25" spans="1:10" x14ac:dyDescent="0.2">
      <c r="F25" t="s">
        <v>28</v>
      </c>
      <c r="H25">
        <f>1-E23/H23</f>
        <v>0.97189695550351285</v>
      </c>
    </row>
    <row r="26" spans="1:10" x14ac:dyDescent="0.2">
      <c r="F26" t="s">
        <v>29</v>
      </c>
      <c r="H26">
        <f>H25^(D6-1)</f>
        <v>0.32899450617279341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3883A3-37C4-4946-A85A-0E5E409F4C5C}">
  <dimension ref="A1:G19"/>
  <sheetViews>
    <sheetView tabSelected="1" workbookViewId="0">
      <selection activeCell="G3" sqref="G3"/>
    </sheetView>
  </sheetViews>
  <sheetFormatPr baseColWidth="10" defaultRowHeight="16" x14ac:dyDescent="0.2"/>
  <sheetData>
    <row r="1" spans="1:7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30</v>
      </c>
    </row>
    <row r="2" spans="1:7" x14ac:dyDescent="0.2">
      <c r="A2" t="s">
        <v>6</v>
      </c>
      <c r="B2">
        <v>1</v>
      </c>
      <c r="C2">
        <v>9</v>
      </c>
      <c r="D2">
        <v>9</v>
      </c>
      <c r="E2">
        <v>0</v>
      </c>
      <c r="F2">
        <v>1</v>
      </c>
      <c r="G2">
        <v>0</v>
      </c>
    </row>
    <row r="3" spans="1:7" x14ac:dyDescent="0.2">
      <c r="A3" t="s">
        <v>7</v>
      </c>
      <c r="B3">
        <v>5</v>
      </c>
      <c r="C3">
        <v>5</v>
      </c>
      <c r="D3">
        <v>9</v>
      </c>
      <c r="E3">
        <v>1</v>
      </c>
      <c r="F3">
        <v>1</v>
      </c>
      <c r="G3">
        <v>-2</v>
      </c>
    </row>
    <row r="4" spans="1:7" x14ac:dyDescent="0.2">
      <c r="A4" t="s">
        <v>8</v>
      </c>
      <c r="B4">
        <v>5</v>
      </c>
      <c r="C4">
        <v>40</v>
      </c>
      <c r="D4">
        <v>40</v>
      </c>
      <c r="E4">
        <v>0</v>
      </c>
      <c r="F4">
        <v>1</v>
      </c>
      <c r="G4">
        <v>-3</v>
      </c>
    </row>
    <row r="5" spans="1:7" x14ac:dyDescent="0.2">
      <c r="A5" t="s">
        <v>9</v>
      </c>
      <c r="B5">
        <v>9</v>
      </c>
      <c r="C5">
        <v>32</v>
      </c>
      <c r="D5">
        <v>32</v>
      </c>
      <c r="E5">
        <v>0</v>
      </c>
      <c r="F5">
        <v>1</v>
      </c>
      <c r="G5">
        <v>-4</v>
      </c>
    </row>
    <row r="6" spans="1:7" x14ac:dyDescent="0.2">
      <c r="A6" t="s">
        <v>10</v>
      </c>
      <c r="B6">
        <v>7</v>
      </c>
      <c r="C6">
        <v>8</v>
      </c>
      <c r="D6">
        <v>8</v>
      </c>
      <c r="E6">
        <v>0</v>
      </c>
      <c r="F6">
        <v>1</v>
      </c>
      <c r="G6">
        <v>-4</v>
      </c>
    </row>
    <row r="7" spans="1:7" x14ac:dyDescent="0.2">
      <c r="A7" t="s">
        <v>11</v>
      </c>
      <c r="B7">
        <v>3</v>
      </c>
      <c r="C7">
        <v>15</v>
      </c>
      <c r="D7">
        <v>15</v>
      </c>
      <c r="E7">
        <v>0</v>
      </c>
      <c r="F7">
        <v>1</v>
      </c>
      <c r="G7">
        <v>1</v>
      </c>
    </row>
    <row r="8" spans="1:7" x14ac:dyDescent="0.2">
      <c r="A8" t="s">
        <v>12</v>
      </c>
      <c r="B8">
        <v>8</v>
      </c>
      <c r="C8">
        <v>32</v>
      </c>
      <c r="D8">
        <v>32</v>
      </c>
      <c r="E8">
        <v>0</v>
      </c>
      <c r="F8">
        <v>1</v>
      </c>
      <c r="G8">
        <v>-7</v>
      </c>
    </row>
    <row r="9" spans="1:7" x14ac:dyDescent="0.2">
      <c r="A9" t="s">
        <v>13</v>
      </c>
      <c r="B9">
        <v>14</v>
      </c>
      <c r="C9">
        <v>14</v>
      </c>
      <c r="D9">
        <v>16</v>
      </c>
      <c r="E9">
        <v>1</v>
      </c>
      <c r="F9">
        <v>1</v>
      </c>
      <c r="G9">
        <v>-10</v>
      </c>
    </row>
    <row r="10" spans="1:7" x14ac:dyDescent="0.2">
      <c r="A10" t="s">
        <v>14</v>
      </c>
      <c r="B10">
        <v>8</v>
      </c>
      <c r="C10">
        <v>14</v>
      </c>
      <c r="D10">
        <v>14</v>
      </c>
      <c r="E10">
        <v>0</v>
      </c>
      <c r="F10">
        <v>1</v>
      </c>
      <c r="G10">
        <v>-7</v>
      </c>
    </row>
    <row r="11" spans="1:7" x14ac:dyDescent="0.2">
      <c r="A11" t="s">
        <v>15</v>
      </c>
      <c r="B11">
        <v>13</v>
      </c>
      <c r="C11">
        <v>14</v>
      </c>
      <c r="D11">
        <v>14</v>
      </c>
      <c r="E11">
        <v>0</v>
      </c>
      <c r="F11">
        <v>1</v>
      </c>
      <c r="G11">
        <v>-12</v>
      </c>
    </row>
    <row r="12" spans="1:7" x14ac:dyDescent="0.2">
      <c r="A12" t="s">
        <v>16</v>
      </c>
      <c r="B12">
        <v>14</v>
      </c>
      <c r="C12">
        <v>33</v>
      </c>
      <c r="D12">
        <v>33</v>
      </c>
      <c r="E12">
        <v>0</v>
      </c>
      <c r="F12">
        <v>1</v>
      </c>
      <c r="G12">
        <v>-13</v>
      </c>
    </row>
    <row r="13" spans="1:7" x14ac:dyDescent="0.2">
      <c r="A13" t="s">
        <v>17</v>
      </c>
      <c r="B13">
        <v>15</v>
      </c>
      <c r="C13">
        <v>37</v>
      </c>
      <c r="D13">
        <v>37</v>
      </c>
      <c r="E13">
        <v>0</v>
      </c>
      <c r="F13">
        <v>1</v>
      </c>
      <c r="G13">
        <v>-10</v>
      </c>
    </row>
    <row r="14" spans="1:7" x14ac:dyDescent="0.2">
      <c r="A14" t="s">
        <v>18</v>
      </c>
      <c r="B14">
        <v>16</v>
      </c>
      <c r="C14">
        <v>37</v>
      </c>
      <c r="D14">
        <v>40</v>
      </c>
      <c r="E14">
        <v>1</v>
      </c>
      <c r="F14">
        <v>1</v>
      </c>
      <c r="G14">
        <v>-11</v>
      </c>
    </row>
    <row r="15" spans="1:7" x14ac:dyDescent="0.2">
      <c r="A15" t="s">
        <v>19</v>
      </c>
      <c r="B15">
        <v>16</v>
      </c>
      <c r="C15">
        <v>28</v>
      </c>
      <c r="D15">
        <v>32</v>
      </c>
      <c r="E15">
        <v>1</v>
      </c>
      <c r="F15">
        <v>1</v>
      </c>
      <c r="G15">
        <v>-11</v>
      </c>
    </row>
    <row r="16" spans="1:7" x14ac:dyDescent="0.2">
      <c r="A16" t="s">
        <v>20</v>
      </c>
      <c r="B16">
        <v>16</v>
      </c>
      <c r="C16">
        <v>17</v>
      </c>
      <c r="D16">
        <v>17</v>
      </c>
      <c r="E16">
        <v>0</v>
      </c>
      <c r="F16">
        <v>1</v>
      </c>
      <c r="G16">
        <v>-12</v>
      </c>
    </row>
    <row r="17" spans="1:7" x14ac:dyDescent="0.2">
      <c r="A17" t="s">
        <v>21</v>
      </c>
      <c r="B17">
        <v>21</v>
      </c>
      <c r="C17">
        <v>28</v>
      </c>
      <c r="D17">
        <v>33</v>
      </c>
      <c r="E17">
        <v>1</v>
      </c>
      <c r="F17">
        <v>1</v>
      </c>
      <c r="G17">
        <v>-15</v>
      </c>
    </row>
    <row r="18" spans="1:7" x14ac:dyDescent="0.2">
      <c r="A18" t="s">
        <v>22</v>
      </c>
      <c r="B18">
        <v>23</v>
      </c>
      <c r="C18">
        <v>33</v>
      </c>
      <c r="D18">
        <v>34</v>
      </c>
      <c r="E18">
        <v>1</v>
      </c>
      <c r="F18">
        <v>1</v>
      </c>
      <c r="G18">
        <v>-17</v>
      </c>
    </row>
    <row r="19" spans="1:7" x14ac:dyDescent="0.2">
      <c r="A19" t="s">
        <v>23</v>
      </c>
      <c r="B19">
        <v>27</v>
      </c>
      <c r="C19">
        <v>29</v>
      </c>
      <c r="D19">
        <v>29</v>
      </c>
      <c r="E19">
        <v>0</v>
      </c>
      <c r="F19">
        <v>1</v>
      </c>
      <c r="G19">
        <v>-23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killdeer</vt:lpstr>
      <vt:lpstr>killdeer-mayfield</vt:lpstr>
      <vt:lpstr>killdeer-age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 schwarz</dc:creator>
  <cp:lastModifiedBy>carl schwarz</cp:lastModifiedBy>
  <dcterms:created xsi:type="dcterms:W3CDTF">2019-05-29T02:28:01Z</dcterms:created>
  <dcterms:modified xsi:type="dcterms:W3CDTF">2019-05-29T17:14:44Z</dcterms:modified>
</cp:coreProperties>
</file>